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68" activeTab="0"/>
  </bookViews>
  <sheets>
    <sheet name="护理" sheetId="1" r:id="rId1"/>
  </sheets>
  <definedNames>
    <definedName name="_xlnm._FilterDatabase" localSheetId="0" hidden="1">'护理'!$A$2:$L$24</definedName>
    <definedName name="_xlnm.Print_Titles" localSheetId="0">'护理'!$1:$2</definedName>
  </definedNames>
  <calcPr fullCalcOnLoad="1"/>
</workbook>
</file>

<file path=xl/sharedStrings.xml><?xml version="1.0" encoding="utf-8"?>
<sst xmlns="http://schemas.openxmlformats.org/spreadsheetml/2006/main" count="170" uniqueCount="55">
  <si>
    <t>姓名</t>
  </si>
  <si>
    <t>护理</t>
  </si>
  <si>
    <t>江雪莹</t>
  </si>
  <si>
    <t>袁佳琪</t>
  </si>
  <si>
    <t>魏佳颖</t>
  </si>
  <si>
    <t>陈佳文</t>
  </si>
  <si>
    <t>阮文昱</t>
  </si>
  <si>
    <t>侯宝超</t>
  </si>
  <si>
    <t>王金婷</t>
  </si>
  <si>
    <t>徐海洋</t>
  </si>
  <si>
    <t>冯丽影</t>
  </si>
  <si>
    <t>夏红月</t>
  </si>
  <si>
    <t>赵虹仪</t>
  </si>
  <si>
    <t>李墨馨</t>
  </si>
  <si>
    <t>马文静</t>
  </si>
  <si>
    <t>赵元嫄</t>
  </si>
  <si>
    <t>李忠超</t>
  </si>
  <si>
    <t>女</t>
  </si>
  <si>
    <t>专科</t>
  </si>
  <si>
    <t>七台河职业学院</t>
  </si>
  <si>
    <t>执业护士</t>
  </si>
  <si>
    <t>本科</t>
  </si>
  <si>
    <t>哈尔滨医科大学</t>
  </si>
  <si>
    <t>辽宁何氏医学院</t>
  </si>
  <si>
    <t>哈尔滨城市职业学院</t>
  </si>
  <si>
    <t>中专</t>
  </si>
  <si>
    <t>黑龙江省林业卫校</t>
  </si>
  <si>
    <t>男</t>
  </si>
  <si>
    <t>大庆医学高等专科学校</t>
  </si>
  <si>
    <t>黑龙江护理高等专科学校</t>
  </si>
  <si>
    <t>吉林医药大学</t>
  </si>
  <si>
    <t>山东现代学院</t>
  </si>
  <si>
    <t>名次</t>
  </si>
  <si>
    <t>性别</t>
  </si>
  <si>
    <t>出生年月</t>
  </si>
  <si>
    <t>学历</t>
  </si>
  <si>
    <t>毕业院校</t>
  </si>
  <si>
    <t>专业</t>
  </si>
  <si>
    <t>毕业时间</t>
  </si>
  <si>
    <t>执业资格</t>
  </si>
  <si>
    <t>综合成绩</t>
  </si>
  <si>
    <t>笔试60％
折合</t>
  </si>
  <si>
    <t>面试40％
折合</t>
  </si>
  <si>
    <t>体检结果</t>
  </si>
  <si>
    <t>合格</t>
  </si>
  <si>
    <t>面试
成绩</t>
  </si>
  <si>
    <t>笔试
成绩</t>
  </si>
  <si>
    <t>市人民医院公开招聘拟聘用人选基本情况公示表（护理）</t>
  </si>
  <si>
    <t>代  丽</t>
  </si>
  <si>
    <t>赵  鹤</t>
  </si>
  <si>
    <t>孔  锐</t>
  </si>
  <si>
    <t>陈  冰</t>
  </si>
  <si>
    <t>杨  特</t>
  </si>
  <si>
    <t>吴  昊</t>
  </si>
  <si>
    <t>杨  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</si>
</sst>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7" fillId="13" borderId="5" applyNumberFormat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7" applyNumberFormat="0" applyAlignment="0" applyProtection="0"/>
    <xf numFmtId="0" fontId="5" fillId="7" borderId="4" applyNumberFormat="0" applyAlignment="0" applyProtection="0"/>
    <xf numFmtId="0" fontId="1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/>
    </xf>
    <xf numFmtId="0" fontId="24" fillId="19" borderId="9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22" sqref="B22"/>
    </sheetView>
  </sheetViews>
  <sheetFormatPr defaultColWidth="9.00390625" defaultRowHeight="14.25"/>
  <cols>
    <col min="1" max="1" width="4.50390625" style="2" customWidth="1"/>
    <col min="2" max="2" width="7.75390625" style="2" customWidth="1"/>
    <col min="3" max="3" width="5.625" style="2" customWidth="1"/>
    <col min="4" max="4" width="9.25390625" style="2" customWidth="1"/>
    <col min="5" max="5" width="6.375" style="2" customWidth="1"/>
    <col min="6" max="6" width="16.875" style="2" customWidth="1"/>
    <col min="7" max="7" width="7.625" style="2" customWidth="1"/>
    <col min="8" max="8" width="9.25390625" style="2" customWidth="1"/>
    <col min="9" max="9" width="10.50390625" style="2" customWidth="1"/>
    <col min="10" max="10" width="7.75390625" style="2" customWidth="1"/>
    <col min="11" max="11" width="8.25390625" style="2" customWidth="1"/>
    <col min="12" max="12" width="6.375" style="3" customWidth="1"/>
    <col min="13" max="13" width="8.125" style="2" customWidth="1"/>
    <col min="14" max="14" width="9.00390625" style="2" customWidth="1"/>
    <col min="15" max="15" width="8.25390625" style="2" customWidth="1"/>
    <col min="16" max="16384" width="9.00390625" style="2" customWidth="1"/>
  </cols>
  <sheetData>
    <row r="1" spans="1:15" s="1" customFormat="1" ht="4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9" customFormat="1" ht="39.75" customHeight="1">
      <c r="A2" s="4" t="s">
        <v>32</v>
      </c>
      <c r="B2" s="4" t="s">
        <v>0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6" t="s">
        <v>46</v>
      </c>
      <c r="K2" s="6" t="s">
        <v>41</v>
      </c>
      <c r="L2" s="17" t="s">
        <v>45</v>
      </c>
      <c r="M2" s="7" t="s">
        <v>42</v>
      </c>
      <c r="N2" s="8" t="s">
        <v>40</v>
      </c>
      <c r="O2" s="8" t="s">
        <v>43</v>
      </c>
    </row>
    <row r="3" spans="1:15" s="15" customFormat="1" ht="27.75" customHeight="1">
      <c r="A3" s="10">
        <v>1</v>
      </c>
      <c r="B3" s="10" t="s">
        <v>2</v>
      </c>
      <c r="C3" s="10" t="s">
        <v>17</v>
      </c>
      <c r="D3" s="11">
        <v>1998.05</v>
      </c>
      <c r="E3" s="12" t="s">
        <v>18</v>
      </c>
      <c r="F3" s="12" t="s">
        <v>19</v>
      </c>
      <c r="G3" s="12" t="s">
        <v>1</v>
      </c>
      <c r="H3" s="10">
        <v>2018.07</v>
      </c>
      <c r="I3" s="12" t="s">
        <v>20</v>
      </c>
      <c r="J3" s="10">
        <v>89</v>
      </c>
      <c r="K3" s="10">
        <f aca="true" t="shared" si="0" ref="K3:K24">J3*0.6</f>
        <v>53.4</v>
      </c>
      <c r="L3" s="14">
        <v>82.2</v>
      </c>
      <c r="M3" s="13">
        <f aca="true" t="shared" si="1" ref="M3:M24">L3*0.4</f>
        <v>32.88</v>
      </c>
      <c r="N3" s="13">
        <f aca="true" t="shared" si="2" ref="N3:N24">K3+M3</f>
        <v>86.28</v>
      </c>
      <c r="O3" s="13" t="s">
        <v>44</v>
      </c>
    </row>
    <row r="4" spans="1:15" s="15" customFormat="1" ht="27.75" customHeight="1">
      <c r="A4" s="10">
        <v>2</v>
      </c>
      <c r="B4" s="10" t="s">
        <v>48</v>
      </c>
      <c r="C4" s="10" t="s">
        <v>17</v>
      </c>
      <c r="D4" s="11">
        <v>1995.03</v>
      </c>
      <c r="E4" s="12" t="s">
        <v>21</v>
      </c>
      <c r="F4" s="12" t="s">
        <v>22</v>
      </c>
      <c r="G4" s="12" t="s">
        <v>1</v>
      </c>
      <c r="H4" s="10">
        <v>2019.07</v>
      </c>
      <c r="I4" s="12" t="s">
        <v>20</v>
      </c>
      <c r="J4" s="10">
        <v>86.5</v>
      </c>
      <c r="K4" s="10">
        <f t="shared" si="0"/>
        <v>51.9</v>
      </c>
      <c r="L4" s="14">
        <v>85.6</v>
      </c>
      <c r="M4" s="13">
        <f t="shared" si="1"/>
        <v>34.24</v>
      </c>
      <c r="N4" s="13">
        <f t="shared" si="2"/>
        <v>86.14</v>
      </c>
      <c r="O4" s="13" t="s">
        <v>44</v>
      </c>
    </row>
    <row r="5" spans="1:15" s="15" customFormat="1" ht="27.75" customHeight="1">
      <c r="A5" s="10">
        <v>3</v>
      </c>
      <c r="B5" s="10" t="s">
        <v>8</v>
      </c>
      <c r="C5" s="10" t="s">
        <v>17</v>
      </c>
      <c r="D5" s="11">
        <v>1996.08</v>
      </c>
      <c r="E5" s="12" t="s">
        <v>21</v>
      </c>
      <c r="F5" s="12" t="s">
        <v>23</v>
      </c>
      <c r="G5" s="12" t="s">
        <v>1</v>
      </c>
      <c r="H5" s="10">
        <v>2018.07</v>
      </c>
      <c r="I5" s="12" t="s">
        <v>20</v>
      </c>
      <c r="J5" s="10">
        <v>83</v>
      </c>
      <c r="K5" s="10">
        <f t="shared" si="0"/>
        <v>49.8</v>
      </c>
      <c r="L5" s="14">
        <v>88</v>
      </c>
      <c r="M5" s="13">
        <f t="shared" si="1"/>
        <v>35.2</v>
      </c>
      <c r="N5" s="13">
        <f t="shared" si="2"/>
        <v>85</v>
      </c>
      <c r="O5" s="13" t="s">
        <v>44</v>
      </c>
    </row>
    <row r="6" spans="1:15" s="15" customFormat="1" ht="27.75" customHeight="1">
      <c r="A6" s="10">
        <v>4</v>
      </c>
      <c r="B6" s="10" t="s">
        <v>3</v>
      </c>
      <c r="C6" s="10" t="s">
        <v>17</v>
      </c>
      <c r="D6" s="16">
        <v>1996.12</v>
      </c>
      <c r="E6" s="12" t="s">
        <v>18</v>
      </c>
      <c r="F6" s="12" t="s">
        <v>24</v>
      </c>
      <c r="G6" s="12" t="s">
        <v>1</v>
      </c>
      <c r="H6" s="10">
        <v>2018.07</v>
      </c>
      <c r="I6" s="12" t="s">
        <v>20</v>
      </c>
      <c r="J6" s="10">
        <v>81.5</v>
      </c>
      <c r="K6" s="10">
        <f t="shared" si="0"/>
        <v>48.9</v>
      </c>
      <c r="L6" s="14">
        <v>88.4</v>
      </c>
      <c r="M6" s="13">
        <f t="shared" si="1"/>
        <v>35.36000000000001</v>
      </c>
      <c r="N6" s="13">
        <f t="shared" si="2"/>
        <v>84.26</v>
      </c>
      <c r="O6" s="13" t="s">
        <v>44</v>
      </c>
    </row>
    <row r="7" spans="1:15" s="15" customFormat="1" ht="27.75" customHeight="1">
      <c r="A7" s="10">
        <v>5</v>
      </c>
      <c r="B7" s="10" t="s">
        <v>15</v>
      </c>
      <c r="C7" s="10" t="s">
        <v>17</v>
      </c>
      <c r="D7" s="11">
        <v>1999.07</v>
      </c>
      <c r="E7" s="12" t="s">
        <v>18</v>
      </c>
      <c r="F7" s="12" t="s">
        <v>19</v>
      </c>
      <c r="G7" s="12" t="s">
        <v>1</v>
      </c>
      <c r="H7" s="10">
        <v>2019.07</v>
      </c>
      <c r="I7" s="12" t="s">
        <v>20</v>
      </c>
      <c r="J7" s="10">
        <v>82</v>
      </c>
      <c r="K7" s="10">
        <f t="shared" si="0"/>
        <v>49.199999999999996</v>
      </c>
      <c r="L7" s="14">
        <v>84</v>
      </c>
      <c r="M7" s="13">
        <f t="shared" si="1"/>
        <v>33.6</v>
      </c>
      <c r="N7" s="13">
        <f t="shared" si="2"/>
        <v>82.8</v>
      </c>
      <c r="O7" s="13" t="s">
        <v>44</v>
      </c>
    </row>
    <row r="8" spans="1:15" s="15" customFormat="1" ht="27.75" customHeight="1">
      <c r="A8" s="10">
        <v>6</v>
      </c>
      <c r="B8" s="10" t="s">
        <v>54</v>
      </c>
      <c r="C8" s="10" t="s">
        <v>17</v>
      </c>
      <c r="D8" s="11">
        <v>1997.06</v>
      </c>
      <c r="E8" s="12" t="s">
        <v>25</v>
      </c>
      <c r="F8" s="12" t="s">
        <v>26</v>
      </c>
      <c r="G8" s="12" t="s">
        <v>1</v>
      </c>
      <c r="H8" s="10">
        <v>2017.07</v>
      </c>
      <c r="I8" s="12" t="s">
        <v>20</v>
      </c>
      <c r="J8" s="10">
        <v>85</v>
      </c>
      <c r="K8" s="10">
        <f t="shared" si="0"/>
        <v>51</v>
      </c>
      <c r="L8" s="14">
        <v>78.8</v>
      </c>
      <c r="M8" s="13">
        <f t="shared" si="1"/>
        <v>31.52</v>
      </c>
      <c r="N8" s="13">
        <f t="shared" si="2"/>
        <v>82.52</v>
      </c>
      <c r="O8" s="13" t="s">
        <v>44</v>
      </c>
    </row>
    <row r="9" spans="1:15" s="15" customFormat="1" ht="27.75" customHeight="1">
      <c r="A9" s="10">
        <v>7</v>
      </c>
      <c r="B9" s="10" t="s">
        <v>12</v>
      </c>
      <c r="C9" s="10" t="s">
        <v>17</v>
      </c>
      <c r="D9" s="11">
        <v>1998.08</v>
      </c>
      <c r="E9" s="12" t="s">
        <v>18</v>
      </c>
      <c r="F9" s="12" t="s">
        <v>24</v>
      </c>
      <c r="G9" s="12" t="s">
        <v>1</v>
      </c>
      <c r="H9" s="10">
        <v>2019.07</v>
      </c>
      <c r="I9" s="12" t="s">
        <v>20</v>
      </c>
      <c r="J9" s="10">
        <v>82</v>
      </c>
      <c r="K9" s="10">
        <f t="shared" si="0"/>
        <v>49.199999999999996</v>
      </c>
      <c r="L9" s="14">
        <v>82.8</v>
      </c>
      <c r="M9" s="13">
        <f t="shared" si="1"/>
        <v>33.12</v>
      </c>
      <c r="N9" s="13">
        <f t="shared" si="2"/>
        <v>82.32</v>
      </c>
      <c r="O9" s="13" t="s">
        <v>44</v>
      </c>
    </row>
    <row r="10" spans="1:15" s="15" customFormat="1" ht="27.75" customHeight="1">
      <c r="A10" s="10">
        <v>8</v>
      </c>
      <c r="B10" s="10" t="s">
        <v>7</v>
      </c>
      <c r="C10" s="10" t="s">
        <v>27</v>
      </c>
      <c r="D10" s="11">
        <v>1997.03</v>
      </c>
      <c r="E10" s="12" t="s">
        <v>18</v>
      </c>
      <c r="F10" s="12" t="s">
        <v>19</v>
      </c>
      <c r="G10" s="12" t="s">
        <v>1</v>
      </c>
      <c r="H10" s="10">
        <v>2018.07</v>
      </c>
      <c r="I10" s="12" t="s">
        <v>20</v>
      </c>
      <c r="J10" s="10">
        <v>86</v>
      </c>
      <c r="K10" s="10">
        <f t="shared" si="0"/>
        <v>51.6</v>
      </c>
      <c r="L10" s="14">
        <v>74.2</v>
      </c>
      <c r="M10" s="13">
        <f t="shared" si="1"/>
        <v>29.680000000000003</v>
      </c>
      <c r="N10" s="13">
        <f t="shared" si="2"/>
        <v>81.28</v>
      </c>
      <c r="O10" s="13" t="s">
        <v>44</v>
      </c>
    </row>
    <row r="11" spans="1:15" s="15" customFormat="1" ht="27.75" customHeight="1">
      <c r="A11" s="10">
        <v>9</v>
      </c>
      <c r="B11" s="10" t="s">
        <v>49</v>
      </c>
      <c r="C11" s="10" t="s">
        <v>17</v>
      </c>
      <c r="D11" s="11">
        <v>1998.01</v>
      </c>
      <c r="E11" s="12" t="s">
        <v>18</v>
      </c>
      <c r="F11" s="12" t="s">
        <v>22</v>
      </c>
      <c r="G11" s="12" t="s">
        <v>1</v>
      </c>
      <c r="H11" s="10">
        <v>2019.07</v>
      </c>
      <c r="I11" s="12" t="s">
        <v>20</v>
      </c>
      <c r="J11" s="10">
        <v>80</v>
      </c>
      <c r="K11" s="10">
        <f t="shared" si="0"/>
        <v>48</v>
      </c>
      <c r="L11" s="14">
        <v>83</v>
      </c>
      <c r="M11" s="13">
        <f t="shared" si="1"/>
        <v>33.2</v>
      </c>
      <c r="N11" s="13">
        <f t="shared" si="2"/>
        <v>81.2</v>
      </c>
      <c r="O11" s="13" t="s">
        <v>44</v>
      </c>
    </row>
    <row r="12" spans="1:15" s="15" customFormat="1" ht="27.75" customHeight="1">
      <c r="A12" s="10">
        <v>10</v>
      </c>
      <c r="B12" s="10" t="s">
        <v>6</v>
      </c>
      <c r="C12" s="10" t="s">
        <v>17</v>
      </c>
      <c r="D12" s="11">
        <v>1999.08</v>
      </c>
      <c r="E12" s="12" t="s">
        <v>25</v>
      </c>
      <c r="F12" s="12" t="s">
        <v>26</v>
      </c>
      <c r="G12" s="12" t="s">
        <v>1</v>
      </c>
      <c r="H12" s="10">
        <v>2017.07</v>
      </c>
      <c r="I12" s="12" t="s">
        <v>20</v>
      </c>
      <c r="J12" s="10">
        <v>77.5</v>
      </c>
      <c r="K12" s="10">
        <f t="shared" si="0"/>
        <v>46.5</v>
      </c>
      <c r="L12" s="14">
        <v>86.6</v>
      </c>
      <c r="M12" s="13">
        <f t="shared" si="1"/>
        <v>34.64</v>
      </c>
      <c r="N12" s="13">
        <f t="shared" si="2"/>
        <v>81.14</v>
      </c>
      <c r="O12" s="13" t="s">
        <v>44</v>
      </c>
    </row>
    <row r="13" spans="1:15" s="15" customFormat="1" ht="27.75" customHeight="1">
      <c r="A13" s="10">
        <v>11</v>
      </c>
      <c r="B13" s="10" t="s">
        <v>11</v>
      </c>
      <c r="C13" s="10" t="s">
        <v>17</v>
      </c>
      <c r="D13" s="11">
        <v>1994.02</v>
      </c>
      <c r="E13" s="12" t="s">
        <v>18</v>
      </c>
      <c r="F13" s="12" t="s">
        <v>28</v>
      </c>
      <c r="G13" s="12" t="s">
        <v>1</v>
      </c>
      <c r="H13" s="10">
        <v>2016.07</v>
      </c>
      <c r="I13" s="12" t="s">
        <v>20</v>
      </c>
      <c r="J13" s="10">
        <v>84</v>
      </c>
      <c r="K13" s="10">
        <f t="shared" si="0"/>
        <v>50.4</v>
      </c>
      <c r="L13" s="14">
        <v>76.4</v>
      </c>
      <c r="M13" s="13">
        <f t="shared" si="1"/>
        <v>30.560000000000002</v>
      </c>
      <c r="N13" s="13">
        <f t="shared" si="2"/>
        <v>80.96000000000001</v>
      </c>
      <c r="O13" s="13" t="s">
        <v>44</v>
      </c>
    </row>
    <row r="14" spans="1:15" s="15" customFormat="1" ht="27.75" customHeight="1">
      <c r="A14" s="10">
        <v>12</v>
      </c>
      <c r="B14" s="10" t="s">
        <v>50</v>
      </c>
      <c r="C14" s="10" t="s">
        <v>17</v>
      </c>
      <c r="D14" s="11">
        <v>1999.06</v>
      </c>
      <c r="E14" s="12" t="s">
        <v>18</v>
      </c>
      <c r="F14" s="12" t="s">
        <v>19</v>
      </c>
      <c r="G14" s="12" t="s">
        <v>1</v>
      </c>
      <c r="H14" s="10">
        <v>2019.07</v>
      </c>
      <c r="I14" s="12" t="s">
        <v>20</v>
      </c>
      <c r="J14" s="10">
        <v>85</v>
      </c>
      <c r="K14" s="10">
        <f t="shared" si="0"/>
        <v>51</v>
      </c>
      <c r="L14" s="14">
        <v>74.6</v>
      </c>
      <c r="M14" s="13">
        <f t="shared" si="1"/>
        <v>29.84</v>
      </c>
      <c r="N14" s="13">
        <f t="shared" si="2"/>
        <v>80.84</v>
      </c>
      <c r="O14" s="13" t="s">
        <v>44</v>
      </c>
    </row>
    <row r="15" spans="1:15" s="15" customFormat="1" ht="27.75" customHeight="1">
      <c r="A15" s="10">
        <v>12</v>
      </c>
      <c r="B15" s="10" t="s">
        <v>5</v>
      </c>
      <c r="C15" s="10" t="s">
        <v>27</v>
      </c>
      <c r="D15" s="11">
        <v>1996.02</v>
      </c>
      <c r="E15" s="12" t="s">
        <v>18</v>
      </c>
      <c r="F15" s="12" t="s">
        <v>19</v>
      </c>
      <c r="G15" s="12" t="s">
        <v>1</v>
      </c>
      <c r="H15" s="10">
        <v>2018.07</v>
      </c>
      <c r="I15" s="12" t="s">
        <v>20</v>
      </c>
      <c r="J15" s="10">
        <v>83</v>
      </c>
      <c r="K15" s="10">
        <f t="shared" si="0"/>
        <v>49.8</v>
      </c>
      <c r="L15" s="14">
        <v>77.6</v>
      </c>
      <c r="M15" s="13">
        <f t="shared" si="1"/>
        <v>31.04</v>
      </c>
      <c r="N15" s="13">
        <f t="shared" si="2"/>
        <v>80.84</v>
      </c>
      <c r="O15" s="13" t="s">
        <v>44</v>
      </c>
    </row>
    <row r="16" spans="1:15" s="15" customFormat="1" ht="27.75" customHeight="1">
      <c r="A16" s="10">
        <v>14</v>
      </c>
      <c r="B16" s="10" t="s">
        <v>9</v>
      </c>
      <c r="C16" s="10" t="s">
        <v>17</v>
      </c>
      <c r="D16" s="11">
        <v>1996.06</v>
      </c>
      <c r="E16" s="12" t="s">
        <v>18</v>
      </c>
      <c r="F16" s="12" t="s">
        <v>19</v>
      </c>
      <c r="G16" s="12" t="s">
        <v>1</v>
      </c>
      <c r="H16" s="10">
        <v>2016.07</v>
      </c>
      <c r="I16" s="12" t="s">
        <v>20</v>
      </c>
      <c r="J16" s="10">
        <v>80</v>
      </c>
      <c r="K16" s="10">
        <f t="shared" si="0"/>
        <v>48</v>
      </c>
      <c r="L16" s="14">
        <v>81.4</v>
      </c>
      <c r="M16" s="13">
        <f t="shared" si="1"/>
        <v>32.56</v>
      </c>
      <c r="N16" s="13">
        <f t="shared" si="2"/>
        <v>80.56</v>
      </c>
      <c r="O16" s="13" t="s">
        <v>44</v>
      </c>
    </row>
    <row r="17" spans="1:15" s="15" customFormat="1" ht="27.75" customHeight="1">
      <c r="A17" s="10">
        <v>15</v>
      </c>
      <c r="B17" s="10" t="s">
        <v>51</v>
      </c>
      <c r="C17" s="10" t="s">
        <v>17</v>
      </c>
      <c r="D17" s="11">
        <v>1998.05</v>
      </c>
      <c r="E17" s="12" t="s">
        <v>18</v>
      </c>
      <c r="F17" s="12" t="s">
        <v>19</v>
      </c>
      <c r="G17" s="12" t="s">
        <v>1</v>
      </c>
      <c r="H17" s="10">
        <v>2019.07</v>
      </c>
      <c r="I17" s="12" t="s">
        <v>20</v>
      </c>
      <c r="J17" s="10">
        <v>82</v>
      </c>
      <c r="K17" s="10">
        <f t="shared" si="0"/>
        <v>49.199999999999996</v>
      </c>
      <c r="L17" s="14">
        <v>77.2</v>
      </c>
      <c r="M17" s="13">
        <f t="shared" si="1"/>
        <v>30.880000000000003</v>
      </c>
      <c r="N17" s="13">
        <f t="shared" si="2"/>
        <v>80.08</v>
      </c>
      <c r="O17" s="13" t="s">
        <v>44</v>
      </c>
    </row>
    <row r="18" spans="1:15" s="15" customFormat="1" ht="27.75" customHeight="1">
      <c r="A18" s="10">
        <v>16</v>
      </c>
      <c r="B18" s="10" t="s">
        <v>13</v>
      </c>
      <c r="C18" s="10" t="s">
        <v>17</v>
      </c>
      <c r="D18" s="11">
        <v>1998.07</v>
      </c>
      <c r="E18" s="12" t="s">
        <v>18</v>
      </c>
      <c r="F18" s="12" t="s">
        <v>29</v>
      </c>
      <c r="G18" s="12" t="s">
        <v>1</v>
      </c>
      <c r="H18" s="10">
        <v>2019.07</v>
      </c>
      <c r="I18" s="12" t="s">
        <v>20</v>
      </c>
      <c r="J18" s="10">
        <v>85</v>
      </c>
      <c r="K18" s="10">
        <f t="shared" si="0"/>
        <v>51</v>
      </c>
      <c r="L18" s="14">
        <v>72.6</v>
      </c>
      <c r="M18" s="13">
        <f t="shared" si="1"/>
        <v>29.04</v>
      </c>
      <c r="N18" s="13">
        <f t="shared" si="2"/>
        <v>80.03999999999999</v>
      </c>
      <c r="O18" s="13" t="s">
        <v>44</v>
      </c>
    </row>
    <row r="19" spans="1:15" s="15" customFormat="1" ht="27.75" customHeight="1">
      <c r="A19" s="10">
        <v>17</v>
      </c>
      <c r="B19" s="10" t="s">
        <v>52</v>
      </c>
      <c r="C19" s="10" t="s">
        <v>17</v>
      </c>
      <c r="D19" s="11">
        <v>1999.08</v>
      </c>
      <c r="E19" s="12" t="s">
        <v>25</v>
      </c>
      <c r="F19" s="12" t="s">
        <v>26</v>
      </c>
      <c r="G19" s="12" t="s">
        <v>1</v>
      </c>
      <c r="H19" s="10">
        <v>2018.07</v>
      </c>
      <c r="I19" s="12" t="s">
        <v>20</v>
      </c>
      <c r="J19" s="10">
        <v>81</v>
      </c>
      <c r="K19" s="10">
        <f t="shared" si="0"/>
        <v>48.6</v>
      </c>
      <c r="L19" s="14">
        <v>77.4</v>
      </c>
      <c r="M19" s="13">
        <f t="shared" si="1"/>
        <v>30.960000000000004</v>
      </c>
      <c r="N19" s="13">
        <f t="shared" si="2"/>
        <v>79.56</v>
      </c>
      <c r="O19" s="13" t="s">
        <v>44</v>
      </c>
    </row>
    <row r="20" spans="1:15" s="15" customFormat="1" ht="27.75" customHeight="1">
      <c r="A20" s="10">
        <v>18</v>
      </c>
      <c r="B20" s="10" t="s">
        <v>16</v>
      </c>
      <c r="C20" s="10" t="s">
        <v>27</v>
      </c>
      <c r="D20" s="11">
        <v>1995.09</v>
      </c>
      <c r="E20" s="12" t="s">
        <v>25</v>
      </c>
      <c r="F20" s="12" t="s">
        <v>26</v>
      </c>
      <c r="G20" s="12" t="s">
        <v>1</v>
      </c>
      <c r="H20" s="10">
        <v>2015.07</v>
      </c>
      <c r="I20" s="12" t="s">
        <v>20</v>
      </c>
      <c r="J20" s="13">
        <v>81</v>
      </c>
      <c r="K20" s="10">
        <f t="shared" si="0"/>
        <v>48.6</v>
      </c>
      <c r="L20" s="14">
        <v>77.2</v>
      </c>
      <c r="M20" s="13">
        <f t="shared" si="1"/>
        <v>30.880000000000003</v>
      </c>
      <c r="N20" s="13">
        <f t="shared" si="2"/>
        <v>79.48</v>
      </c>
      <c r="O20" s="13" t="s">
        <v>44</v>
      </c>
    </row>
    <row r="21" spans="1:15" s="15" customFormat="1" ht="27.75" customHeight="1">
      <c r="A21" s="10">
        <v>19</v>
      </c>
      <c r="B21" s="10" t="s">
        <v>4</v>
      </c>
      <c r="C21" s="10" t="s">
        <v>17</v>
      </c>
      <c r="D21" s="11">
        <v>1996.03</v>
      </c>
      <c r="E21" s="12" t="s">
        <v>18</v>
      </c>
      <c r="F21" s="12" t="s">
        <v>30</v>
      </c>
      <c r="G21" s="12" t="s">
        <v>1</v>
      </c>
      <c r="H21" s="10">
        <v>2017.07</v>
      </c>
      <c r="I21" s="12" t="s">
        <v>20</v>
      </c>
      <c r="J21" s="10">
        <v>78</v>
      </c>
      <c r="K21" s="10">
        <f t="shared" si="0"/>
        <v>46.8</v>
      </c>
      <c r="L21" s="14">
        <v>81.4</v>
      </c>
      <c r="M21" s="13">
        <f t="shared" si="1"/>
        <v>32.56</v>
      </c>
      <c r="N21" s="13">
        <f t="shared" si="2"/>
        <v>79.36</v>
      </c>
      <c r="O21" s="13" t="s">
        <v>44</v>
      </c>
    </row>
    <row r="22" spans="1:15" s="15" customFormat="1" ht="27.75" customHeight="1">
      <c r="A22" s="10">
        <v>20</v>
      </c>
      <c r="B22" s="10" t="s">
        <v>14</v>
      </c>
      <c r="C22" s="10" t="s">
        <v>17</v>
      </c>
      <c r="D22" s="11">
        <v>1998.05</v>
      </c>
      <c r="E22" s="12" t="s">
        <v>18</v>
      </c>
      <c r="F22" s="12" t="s">
        <v>24</v>
      </c>
      <c r="G22" s="12" t="s">
        <v>1</v>
      </c>
      <c r="H22" s="10">
        <v>2019.07</v>
      </c>
      <c r="I22" s="12" t="s">
        <v>20</v>
      </c>
      <c r="J22" s="10">
        <v>79</v>
      </c>
      <c r="K22" s="10">
        <f t="shared" si="0"/>
        <v>47.4</v>
      </c>
      <c r="L22" s="14">
        <v>79.2</v>
      </c>
      <c r="M22" s="13">
        <f t="shared" si="1"/>
        <v>31.680000000000003</v>
      </c>
      <c r="N22" s="13">
        <f t="shared" si="2"/>
        <v>79.08</v>
      </c>
      <c r="O22" s="13" t="s">
        <v>44</v>
      </c>
    </row>
    <row r="23" spans="1:15" s="15" customFormat="1" ht="27.75" customHeight="1">
      <c r="A23" s="10">
        <v>21</v>
      </c>
      <c r="B23" s="10" t="s">
        <v>53</v>
      </c>
      <c r="C23" s="10" t="s">
        <v>27</v>
      </c>
      <c r="D23" s="11">
        <v>1997.12</v>
      </c>
      <c r="E23" s="12" t="s">
        <v>21</v>
      </c>
      <c r="F23" s="12" t="s">
        <v>31</v>
      </c>
      <c r="G23" s="12" t="s">
        <v>1</v>
      </c>
      <c r="H23" s="10">
        <v>2019.07</v>
      </c>
      <c r="I23" s="12" t="s">
        <v>20</v>
      </c>
      <c r="J23" s="10">
        <v>77.5</v>
      </c>
      <c r="K23" s="10">
        <f t="shared" si="0"/>
        <v>46.5</v>
      </c>
      <c r="L23" s="14">
        <v>81.2</v>
      </c>
      <c r="M23" s="13">
        <f t="shared" si="1"/>
        <v>32.480000000000004</v>
      </c>
      <c r="N23" s="13">
        <f t="shared" si="2"/>
        <v>78.98</v>
      </c>
      <c r="O23" s="13" t="s">
        <v>44</v>
      </c>
    </row>
    <row r="24" spans="1:15" s="15" customFormat="1" ht="27.75" customHeight="1">
      <c r="A24" s="10">
        <v>22</v>
      </c>
      <c r="B24" s="10" t="s">
        <v>10</v>
      </c>
      <c r="C24" s="10" t="s">
        <v>17</v>
      </c>
      <c r="D24" s="11">
        <v>1997.02</v>
      </c>
      <c r="E24" s="12" t="s">
        <v>25</v>
      </c>
      <c r="F24" s="12" t="s">
        <v>26</v>
      </c>
      <c r="G24" s="12" t="s">
        <v>1</v>
      </c>
      <c r="H24" s="10">
        <v>2015.07</v>
      </c>
      <c r="I24" s="12" t="s">
        <v>20</v>
      </c>
      <c r="J24" s="10">
        <v>75</v>
      </c>
      <c r="K24" s="10">
        <f t="shared" si="0"/>
        <v>45</v>
      </c>
      <c r="L24" s="14">
        <v>84.4</v>
      </c>
      <c r="M24" s="13">
        <f t="shared" si="1"/>
        <v>33.760000000000005</v>
      </c>
      <c r="N24" s="13">
        <f t="shared" si="2"/>
        <v>78.76</v>
      </c>
      <c r="O24" s="13" t="s">
        <v>44</v>
      </c>
    </row>
  </sheetData>
  <sheetProtection/>
  <autoFilter ref="A2:L24"/>
  <mergeCells count="1">
    <mergeCell ref="A1:O1"/>
  </mergeCells>
  <printOptions horizontalCentered="1"/>
  <pageMargins left="0.2755905511811024" right="0.2755905511811024" top="0.7874015748031497" bottom="0.7086614173228347" header="0.5118110236220472" footer="0.5118110236220472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dreamsummit</cp:lastModifiedBy>
  <cp:lastPrinted>2019-09-16T05:48:10Z</cp:lastPrinted>
  <dcterms:created xsi:type="dcterms:W3CDTF">2015-12-16T23:33:56Z</dcterms:created>
  <dcterms:modified xsi:type="dcterms:W3CDTF">2019-09-16T06:07:14Z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