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Sheet1!$A$2:$A$28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Q23" i="1"/>
  <c r="Q22"/>
  <c r="Q4"/>
  <c r="Q18"/>
  <c r="Q17"/>
  <c r="Q5"/>
  <c r="Q6"/>
  <c r="Q15"/>
  <c r="Q7"/>
  <c r="Q9"/>
  <c r="Q25"/>
  <c r="Q19"/>
  <c r="Q16"/>
  <c r="Q28"/>
  <c r="Q20"/>
  <c r="Q26"/>
  <c r="Q27"/>
  <c r="Q21"/>
  <c r="Q8"/>
  <c r="Q11"/>
  <c r="Q14"/>
  <c r="Q12"/>
  <c r="Q24"/>
  <c r="Q13"/>
  <c r="Q3"/>
</calcChain>
</file>

<file path=xl/sharedStrings.xml><?xml version="1.0" encoding="utf-8"?>
<sst xmlns="http://schemas.openxmlformats.org/spreadsheetml/2006/main" count="149" uniqueCount="93">
  <si>
    <t>名称</t>
  </si>
  <si>
    <t>规格</t>
  </si>
  <si>
    <t>产地</t>
  </si>
  <si>
    <t>单位</t>
  </si>
  <si>
    <t>一次性使用无菌口腔采集器</t>
  </si>
  <si>
    <t>JY-0110/100支/盒*</t>
  </si>
  <si>
    <t>江苏镇江</t>
  </si>
  <si>
    <t>人份</t>
  </si>
  <si>
    <t>核酸提取试剂</t>
  </si>
  <si>
    <t>64人份/盒*</t>
  </si>
  <si>
    <t>江苏常州</t>
  </si>
  <si>
    <t>核酸提取试剂（样本保存液）*</t>
  </si>
  <si>
    <t>48人份/盒（10合1）</t>
  </si>
  <si>
    <t>江苏（广东）</t>
  </si>
  <si>
    <t>盒</t>
  </si>
  <si>
    <t>一次性鼻咽拭子（10合1）*</t>
  </si>
  <si>
    <t>*</t>
  </si>
  <si>
    <t>江苏</t>
  </si>
  <si>
    <t>结核分枝杆菌复合群核酸（DNA）检测试剂盒</t>
  </si>
  <si>
    <t>48*2测试/盒*</t>
  </si>
  <si>
    <t>EikenChemicalCo、Ltd</t>
  </si>
  <si>
    <t>全程C反应蛋白</t>
  </si>
  <si>
    <t>50T*</t>
  </si>
  <si>
    <t>深圳汇松</t>
  </si>
  <si>
    <t>哈尔滨北线生物科技有限公司</t>
  </si>
  <si>
    <t>特异性生长因子检测试剂盒</t>
  </si>
  <si>
    <t>T501B40</t>
  </si>
  <si>
    <t>湖南新大陆生物科技有限公司</t>
  </si>
  <si>
    <t>血气分析仪专用测式片</t>
  </si>
  <si>
    <t>BP7560*</t>
  </si>
  <si>
    <t>美国OPTI医疗</t>
  </si>
  <si>
    <t>片</t>
  </si>
  <si>
    <t>血气分析仪定标气瓶</t>
  </si>
  <si>
    <t>BP7001*</t>
  </si>
  <si>
    <t>瓶</t>
  </si>
  <si>
    <t>热休克蛋白90a定量检测试剂盒（酶联免疫法）</t>
  </si>
  <si>
    <t>48人份/盒*</t>
  </si>
  <si>
    <t>烟台</t>
  </si>
  <si>
    <t>新型冠状病毒2019-nCoV核酸检测试剂盒（荧光PCR法）</t>
  </si>
  <si>
    <t>96测试/盒*</t>
  </si>
  <si>
    <t>迈克生物股份有限公司</t>
  </si>
  <si>
    <t>心肌肌钙蛋白I检测试剂盒（干式免疫荧光法）</t>
  </si>
  <si>
    <t>2*24人份/盒*</t>
  </si>
  <si>
    <t>基蛋生物科技股份有限公司</t>
  </si>
  <si>
    <t>N-端脑利钠肽前体检测试剂盒（干式免疫荧光法）</t>
  </si>
  <si>
    <t>降钙素原检测试剂盒（干式免疫荧光法）</t>
  </si>
  <si>
    <t>全量程C反应蛋白检测试剂盒（胶体金法）</t>
  </si>
  <si>
    <t>25人份/盒*</t>
  </si>
  <si>
    <t>D-二聚体检测试剂盒（胶体金法）</t>
  </si>
  <si>
    <t>肌酸激酶同工酶/心肌肌钙蛋白I/肌红蛋白三合一检测试剂盒</t>
  </si>
  <si>
    <t>基蛋生物科技有限公司</t>
  </si>
  <si>
    <t>25份/盒*</t>
  </si>
  <si>
    <t>D一二聚体检测试剂盒（干式免疫荧光法）</t>
  </si>
  <si>
    <t>肌酸激酶同工/心肌肌钙蛋白I/肌红蛋白三合一检测试剂盒</t>
  </si>
  <si>
    <t>新型冠状病毒（2019-NCOV）IGM/IGG抗体检测试剂盒（胶体金法）</t>
  </si>
  <si>
    <t>40人份*</t>
  </si>
  <si>
    <t>英诺特（唐山）生物技术有限公司</t>
  </si>
  <si>
    <t>糖原染色液(PAS)</t>
  </si>
  <si>
    <t>4*20ml*</t>
  </si>
  <si>
    <t>珠海贝索</t>
  </si>
  <si>
    <t>人绒毛膜促性腺激素（HCG）检测试纸（胶体金法）/</t>
  </si>
  <si>
    <t>条型：1人份/袋 *</t>
  </si>
  <si>
    <t>北京蓝十字</t>
  </si>
  <si>
    <t>袋</t>
  </si>
  <si>
    <t>苏木素染液</t>
  </si>
  <si>
    <t>500ml*</t>
  </si>
  <si>
    <t>巴氏染液EA-50</t>
  </si>
  <si>
    <t>500ML*</t>
  </si>
  <si>
    <t>人乳头瘤病毒基因分型（25型）检测试剂盒（PCR-反向点杂交法）</t>
  </si>
  <si>
    <t>24人份/盒 *</t>
  </si>
  <si>
    <t>艾康生物</t>
  </si>
  <si>
    <t>善源</t>
    <phoneticPr fontId="1" type="noConversion"/>
  </si>
  <si>
    <t>黑龙江省安碧捷生物科技有限责任公司</t>
  </si>
  <si>
    <t>哈尔滨多普斯特医疗器械有限公司</t>
    <phoneticPr fontId="2" type="noConversion"/>
  </si>
  <si>
    <t>国药器械鸡西有限公司</t>
  </si>
  <si>
    <t>潮州凯普生物化学有限公司</t>
  </si>
  <si>
    <t>黑龙江善源商贸有限公司</t>
  </si>
  <si>
    <t>上海荣志医疗器械有限公司</t>
  </si>
  <si>
    <t>哈尔滨思润生物科技有限公司</t>
  </si>
  <si>
    <t>哈尔滨喆燃生物科技开发有限公司</t>
  </si>
  <si>
    <t>中标价</t>
    <phoneticPr fontId="1" type="noConversion"/>
  </si>
  <si>
    <t>中标供应商</t>
    <phoneticPr fontId="1" type="noConversion"/>
  </si>
  <si>
    <t>低值耗材（试剂类）中标结果2</t>
    <phoneticPr fontId="1" type="noConversion"/>
  </si>
  <si>
    <t>牡丹江杰安</t>
    <phoneticPr fontId="1" type="noConversion"/>
  </si>
  <si>
    <t>安碧捷</t>
    <phoneticPr fontId="1" type="noConversion"/>
  </si>
  <si>
    <t>上药科园</t>
    <phoneticPr fontId="1" type="noConversion"/>
  </si>
  <si>
    <t>国药器械鸡西分公司</t>
    <phoneticPr fontId="1" type="noConversion"/>
  </si>
  <si>
    <t>杜普斯特</t>
    <phoneticPr fontId="1" type="noConversion"/>
  </si>
  <si>
    <t>凯普</t>
    <phoneticPr fontId="1" type="noConversion"/>
  </si>
  <si>
    <t>上海荣志</t>
    <phoneticPr fontId="1" type="noConversion"/>
  </si>
  <si>
    <t>文峰</t>
    <phoneticPr fontId="1" type="noConversion"/>
  </si>
  <si>
    <t>上海增睿</t>
    <phoneticPr fontId="1" type="noConversion"/>
  </si>
  <si>
    <t>思润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</si>
</sst>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pane ySplit="2" topLeftCell="A3" activePane="bottomLeft" state="frozen"/>
      <selection pane="bottomLeft" activeCell="A28" sqref="A28"/>
    </sheetView>
  </sheetViews>
  <sheetFormatPr defaultRowHeight="18" customHeight="1"/>
  <cols>
    <col min="1" max="1" width="47.625" style="1" customWidth="1"/>
    <col min="2" max="2" width="15.375" style="1" customWidth="1"/>
    <col min="3" max="3" width="26" style="1" customWidth="1"/>
    <col min="4" max="4" width="7.5" style="2" customWidth="1"/>
    <col min="5" max="5" width="11.5" style="2" hidden="1" customWidth="1"/>
    <col min="6" max="6" width="8.125" style="2" hidden="1" customWidth="1"/>
    <col min="7" max="7" width="6.75" style="2" hidden="1" customWidth="1"/>
    <col min="8" max="8" width="6.625" style="2" hidden="1" customWidth="1"/>
    <col min="9" max="9" width="0" style="2" hidden="1" customWidth="1"/>
    <col min="10" max="10" width="11.25" style="2" hidden="1" customWidth="1"/>
    <col min="11" max="11" width="8.375" style="2" hidden="1" customWidth="1"/>
    <col min="12" max="12" width="7.625" style="2" hidden="1" customWidth="1"/>
    <col min="13" max="13" width="9.875" style="2" hidden="1" customWidth="1"/>
    <col min="14" max="15" width="0" style="2" hidden="1" customWidth="1"/>
    <col min="16" max="16" width="10.5" style="2" hidden="1" customWidth="1"/>
    <col min="17" max="17" width="12" style="2" customWidth="1"/>
    <col min="18" max="18" width="30.75" style="2" customWidth="1"/>
    <col min="19" max="16384" width="9" style="1"/>
  </cols>
  <sheetData>
    <row r="1" spans="1:18" ht="25.5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" customFormat="1" ht="24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24</v>
      </c>
      <c r="F2" s="4" t="s">
        <v>83</v>
      </c>
      <c r="G2" s="4" t="s">
        <v>71</v>
      </c>
      <c r="H2" s="4" t="s">
        <v>84</v>
      </c>
      <c r="I2" s="4" t="s">
        <v>85</v>
      </c>
      <c r="J2" s="4" t="s">
        <v>86</v>
      </c>
      <c r="K2" s="4" t="s">
        <v>87</v>
      </c>
      <c r="L2" s="4" t="s">
        <v>88</v>
      </c>
      <c r="M2" s="4" t="s">
        <v>89</v>
      </c>
      <c r="N2" s="4" t="s">
        <v>90</v>
      </c>
      <c r="O2" s="4" t="s">
        <v>91</v>
      </c>
      <c r="P2" s="4" t="s">
        <v>92</v>
      </c>
      <c r="Q2" s="4" t="s">
        <v>80</v>
      </c>
      <c r="R2" s="4" t="s">
        <v>81</v>
      </c>
    </row>
    <row r="3" spans="1:18" ht="24.95" customHeight="1">
      <c r="A3" s="5" t="s">
        <v>4</v>
      </c>
      <c r="B3" s="5" t="s">
        <v>5</v>
      </c>
      <c r="C3" s="5" t="s">
        <v>6</v>
      </c>
      <c r="D3" s="6" t="s">
        <v>7</v>
      </c>
      <c r="E3" s="6"/>
      <c r="F3" s="6"/>
      <c r="G3" s="6"/>
      <c r="H3" s="6"/>
      <c r="I3" s="6"/>
      <c r="J3" s="6"/>
      <c r="K3" s="6"/>
      <c r="L3" s="6">
        <v>1</v>
      </c>
      <c r="M3" s="6"/>
      <c r="N3" s="6"/>
      <c r="O3" s="6"/>
      <c r="P3" s="6"/>
      <c r="Q3" s="6">
        <f>MIN(E3:P3)</f>
        <v>1</v>
      </c>
      <c r="R3" s="7" t="s">
        <v>75</v>
      </c>
    </row>
    <row r="4" spans="1:18" ht="24.95" customHeight="1">
      <c r="A4" s="5" t="s">
        <v>15</v>
      </c>
      <c r="B4" s="5" t="s">
        <v>16</v>
      </c>
      <c r="C4" s="5" t="s">
        <v>17</v>
      </c>
      <c r="D4" s="6" t="s">
        <v>14</v>
      </c>
      <c r="E4" s="6"/>
      <c r="F4" s="6"/>
      <c r="G4" s="6"/>
      <c r="H4" s="6"/>
      <c r="I4" s="6"/>
      <c r="J4" s="6"/>
      <c r="K4" s="6"/>
      <c r="L4" s="6">
        <v>15</v>
      </c>
      <c r="M4" s="6"/>
      <c r="N4" s="6">
        <v>16.8</v>
      </c>
      <c r="O4" s="6"/>
      <c r="P4" s="6">
        <v>540</v>
      </c>
      <c r="Q4" s="6">
        <f>MIN(E4:P4)</f>
        <v>15</v>
      </c>
      <c r="R4" s="7" t="s">
        <v>75</v>
      </c>
    </row>
    <row r="5" spans="1:18" ht="24.95" customHeight="1">
      <c r="A5" s="5" t="s">
        <v>28</v>
      </c>
      <c r="B5" s="5" t="s">
        <v>29</v>
      </c>
      <c r="C5" s="5" t="s">
        <v>30</v>
      </c>
      <c r="D5" s="6" t="s">
        <v>31</v>
      </c>
      <c r="E5" s="6"/>
      <c r="F5" s="6"/>
      <c r="G5" s="6">
        <v>62.4</v>
      </c>
      <c r="H5" s="6"/>
      <c r="I5" s="6"/>
      <c r="J5" s="6"/>
      <c r="K5" s="6"/>
      <c r="L5" s="6"/>
      <c r="M5" s="6"/>
      <c r="N5" s="6"/>
      <c r="O5" s="6"/>
      <c r="P5" s="6"/>
      <c r="Q5" s="6">
        <f>MIN(E5:P5)</f>
        <v>62.4</v>
      </c>
      <c r="R5" s="7" t="s">
        <v>76</v>
      </c>
    </row>
    <row r="6" spans="1:18" ht="24.95" customHeight="1">
      <c r="A6" s="5" t="s">
        <v>32</v>
      </c>
      <c r="B6" s="5" t="s">
        <v>33</v>
      </c>
      <c r="C6" s="5" t="s">
        <v>30</v>
      </c>
      <c r="D6" s="6" t="s">
        <v>34</v>
      </c>
      <c r="E6" s="6"/>
      <c r="F6" s="6"/>
      <c r="G6" s="6">
        <v>960</v>
      </c>
      <c r="H6" s="6"/>
      <c r="I6" s="6"/>
      <c r="J6" s="6"/>
      <c r="K6" s="6"/>
      <c r="L6" s="6"/>
      <c r="M6" s="6"/>
      <c r="N6" s="6"/>
      <c r="O6" s="6"/>
      <c r="P6" s="6"/>
      <c r="Q6" s="6">
        <f>MIN(E6:P6)</f>
        <v>960</v>
      </c>
      <c r="R6" s="7" t="s">
        <v>76</v>
      </c>
    </row>
    <row r="7" spans="1:18" ht="24.95" customHeight="1">
      <c r="A7" s="5" t="s">
        <v>38</v>
      </c>
      <c r="B7" s="5" t="s">
        <v>39</v>
      </c>
      <c r="C7" s="5" t="s">
        <v>40</v>
      </c>
      <c r="D7" s="6" t="s">
        <v>7</v>
      </c>
      <c r="E7" s="6"/>
      <c r="F7" s="6"/>
      <c r="G7" s="6"/>
      <c r="H7" s="6"/>
      <c r="I7" s="6"/>
      <c r="J7" s="6"/>
      <c r="K7" s="6"/>
      <c r="L7" s="6"/>
      <c r="M7" s="6">
        <v>1610.88</v>
      </c>
      <c r="N7" s="6"/>
      <c r="O7" s="6"/>
      <c r="P7" s="6">
        <v>1610.88</v>
      </c>
      <c r="Q7" s="6">
        <f>MIN(E7:P7)</f>
        <v>1610.88</v>
      </c>
      <c r="R7" s="7" t="s">
        <v>77</v>
      </c>
    </row>
    <row r="8" spans="1:18" ht="24.95" customHeight="1">
      <c r="A8" s="5" t="s">
        <v>54</v>
      </c>
      <c r="B8" s="5" t="s">
        <v>55</v>
      </c>
      <c r="C8" s="5" t="s">
        <v>56</v>
      </c>
      <c r="D8" s="6" t="s">
        <v>14</v>
      </c>
      <c r="E8" s="6"/>
      <c r="F8" s="6"/>
      <c r="G8" s="6"/>
      <c r="H8" s="6"/>
      <c r="I8" s="6">
        <v>1784</v>
      </c>
      <c r="J8" s="6"/>
      <c r="K8" s="6"/>
      <c r="L8" s="6"/>
      <c r="M8" s="6"/>
      <c r="N8" s="6"/>
      <c r="O8" s="6"/>
      <c r="P8" s="6">
        <v>1784</v>
      </c>
      <c r="Q8" s="6">
        <f>MIN(E8:P8)</f>
        <v>1784</v>
      </c>
      <c r="R8" s="7" t="s">
        <v>78</v>
      </c>
    </row>
    <row r="9" spans="1:18" ht="24.95" customHeight="1">
      <c r="A9" s="5" t="s">
        <v>41</v>
      </c>
      <c r="B9" s="5" t="s">
        <v>42</v>
      </c>
      <c r="C9" s="5" t="s">
        <v>43</v>
      </c>
      <c r="D9" s="6" t="s">
        <v>14</v>
      </c>
      <c r="E9" s="6"/>
      <c r="F9" s="6"/>
      <c r="G9" s="6"/>
      <c r="H9" s="6"/>
      <c r="I9" s="6"/>
      <c r="J9" s="6">
        <v>1080</v>
      </c>
      <c r="K9" s="6"/>
      <c r="L9" s="6"/>
      <c r="M9" s="6"/>
      <c r="N9" s="6"/>
      <c r="O9" s="6">
        <v>2376</v>
      </c>
      <c r="P9" s="6">
        <v>2520</v>
      </c>
      <c r="Q9" s="6">
        <f>MIN(E9:P9)</f>
        <v>1080</v>
      </c>
      <c r="R9" s="7" t="s">
        <v>74</v>
      </c>
    </row>
    <row r="10" spans="1:18" ht="24.95" customHeight="1">
      <c r="A10" s="5" t="s">
        <v>25</v>
      </c>
      <c r="B10" s="5" t="s">
        <v>26</v>
      </c>
      <c r="C10" s="5" t="s">
        <v>27</v>
      </c>
      <c r="D10" s="6" t="s">
        <v>14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5681.25</v>
      </c>
      <c r="R10" s="7" t="s">
        <v>79</v>
      </c>
    </row>
    <row r="11" spans="1:18" ht="24.95" customHeight="1">
      <c r="A11" s="5" t="s">
        <v>57</v>
      </c>
      <c r="B11" s="5" t="s">
        <v>58</v>
      </c>
      <c r="C11" s="5" t="s">
        <v>59</v>
      </c>
      <c r="D11" s="6" t="s">
        <v>14</v>
      </c>
      <c r="E11" s="6"/>
      <c r="F11" s="6"/>
      <c r="G11" s="6"/>
      <c r="H11" s="6"/>
      <c r="I11" s="6"/>
      <c r="J11" s="6"/>
      <c r="K11" s="6">
        <v>200</v>
      </c>
      <c r="L11" s="6"/>
      <c r="M11" s="6"/>
      <c r="N11" s="6"/>
      <c r="O11" s="6"/>
      <c r="P11" s="6">
        <v>281</v>
      </c>
      <c r="Q11" s="6">
        <f>MIN(E11:P11)</f>
        <v>200</v>
      </c>
      <c r="R11" s="8" t="s">
        <v>73</v>
      </c>
    </row>
    <row r="12" spans="1:18" ht="24.95" customHeight="1">
      <c r="A12" s="5" t="s">
        <v>64</v>
      </c>
      <c r="B12" s="5" t="s">
        <v>65</v>
      </c>
      <c r="C12" s="5" t="s">
        <v>59</v>
      </c>
      <c r="D12" s="6" t="s">
        <v>14</v>
      </c>
      <c r="E12" s="6"/>
      <c r="F12" s="6"/>
      <c r="G12" s="6"/>
      <c r="H12" s="6"/>
      <c r="I12" s="6"/>
      <c r="J12" s="6"/>
      <c r="K12" s="6">
        <v>360</v>
      </c>
      <c r="L12" s="6"/>
      <c r="M12" s="6"/>
      <c r="N12" s="6"/>
      <c r="O12" s="6"/>
      <c r="P12" s="6">
        <v>321</v>
      </c>
      <c r="Q12" s="6">
        <f>MIN(E12:P12)</f>
        <v>321</v>
      </c>
      <c r="R12" s="7" t="s">
        <v>78</v>
      </c>
    </row>
    <row r="13" spans="1:18" ht="24.95" customHeight="1">
      <c r="A13" s="5" t="s">
        <v>68</v>
      </c>
      <c r="B13" s="5" t="s">
        <v>69</v>
      </c>
      <c r="C13" s="5" t="s">
        <v>70</v>
      </c>
      <c r="D13" s="6" t="s">
        <v>14</v>
      </c>
      <c r="E13" s="6"/>
      <c r="F13" s="6">
        <v>145</v>
      </c>
      <c r="G13" s="6"/>
      <c r="H13" s="6"/>
      <c r="I13" s="6"/>
      <c r="J13" s="6"/>
      <c r="K13" s="6"/>
      <c r="L13" s="6">
        <v>145</v>
      </c>
      <c r="M13" s="6"/>
      <c r="N13" s="6"/>
      <c r="O13" s="6"/>
      <c r="P13" s="6">
        <v>4080</v>
      </c>
      <c r="Q13" s="6">
        <f>MIN(E13:P13)</f>
        <v>145</v>
      </c>
      <c r="R13" s="7" t="s">
        <v>75</v>
      </c>
    </row>
    <row r="14" spans="1:18" ht="24.95" customHeight="1">
      <c r="A14" s="5" t="s">
        <v>60</v>
      </c>
      <c r="B14" s="5" t="s">
        <v>61</v>
      </c>
      <c r="C14" s="5" t="s">
        <v>62</v>
      </c>
      <c r="D14" s="6" t="s">
        <v>63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1</v>
      </c>
      <c r="Q14" s="6">
        <f>MIN(E14:P14)</f>
        <v>1</v>
      </c>
      <c r="R14" s="7" t="s">
        <v>78</v>
      </c>
    </row>
    <row r="15" spans="1:18" ht="24.95" customHeight="1">
      <c r="A15" s="5" t="s">
        <v>35</v>
      </c>
      <c r="B15" s="5" t="s">
        <v>36</v>
      </c>
      <c r="C15" s="5" t="s">
        <v>37</v>
      </c>
      <c r="D15" s="6" t="s">
        <v>14</v>
      </c>
      <c r="E15" s="6"/>
      <c r="F15" s="6"/>
      <c r="G15" s="6"/>
      <c r="H15" s="6">
        <v>11145.6</v>
      </c>
      <c r="I15" s="6"/>
      <c r="J15" s="6"/>
      <c r="K15" s="6"/>
      <c r="L15" s="6"/>
      <c r="M15" s="6"/>
      <c r="N15" s="6"/>
      <c r="O15" s="6"/>
      <c r="P15" s="6"/>
      <c r="Q15" s="6">
        <f>MIN(E15:P15)</f>
        <v>11145.6</v>
      </c>
      <c r="R15" s="7" t="s">
        <v>72</v>
      </c>
    </row>
    <row r="16" spans="1:18" ht="24.95" customHeight="1">
      <c r="A16" s="5" t="s">
        <v>46</v>
      </c>
      <c r="B16" s="5" t="s">
        <v>47</v>
      </c>
      <c r="C16" s="5" t="s">
        <v>43</v>
      </c>
      <c r="D16" s="6" t="s">
        <v>14</v>
      </c>
      <c r="E16" s="6"/>
      <c r="F16" s="6"/>
      <c r="G16" s="6"/>
      <c r="H16" s="6"/>
      <c r="I16" s="6"/>
      <c r="J16" s="6">
        <v>168.75</v>
      </c>
      <c r="K16" s="6"/>
      <c r="L16" s="6"/>
      <c r="M16" s="6"/>
      <c r="N16" s="6"/>
      <c r="O16" s="6">
        <v>562.5</v>
      </c>
      <c r="P16" s="6">
        <v>312</v>
      </c>
      <c r="Q16" s="6">
        <f>MIN(E16:P16)</f>
        <v>168.75</v>
      </c>
      <c r="R16" s="7" t="s">
        <v>74</v>
      </c>
    </row>
    <row r="17" spans="1:18" ht="24.95" customHeight="1">
      <c r="A17" s="5" t="s">
        <v>21</v>
      </c>
      <c r="B17" s="5" t="s">
        <v>22</v>
      </c>
      <c r="C17" s="5" t="s">
        <v>23</v>
      </c>
      <c r="D17" s="6" t="s">
        <v>14</v>
      </c>
      <c r="E17" s="6">
        <v>400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>MIN(E17:P17)</f>
        <v>400</v>
      </c>
      <c r="R17" s="7" t="s">
        <v>24</v>
      </c>
    </row>
    <row r="18" spans="1:18" ht="24.95" customHeight="1">
      <c r="A18" s="5" t="s">
        <v>18</v>
      </c>
      <c r="B18" s="5" t="s">
        <v>19</v>
      </c>
      <c r="C18" s="5" t="s">
        <v>20</v>
      </c>
      <c r="D18" s="6" t="s">
        <v>14</v>
      </c>
      <c r="E18" s="6"/>
      <c r="F18" s="6"/>
      <c r="G18" s="6"/>
      <c r="H18" s="6"/>
      <c r="I18" s="6"/>
      <c r="J18" s="6">
        <v>14400</v>
      </c>
      <c r="K18" s="6"/>
      <c r="L18" s="6"/>
      <c r="M18" s="6"/>
      <c r="N18" s="6"/>
      <c r="O18" s="6"/>
      <c r="P18" s="6"/>
      <c r="Q18" s="6">
        <f>MIN(E18:P18)</f>
        <v>14400</v>
      </c>
      <c r="R18" s="7" t="s">
        <v>74</v>
      </c>
    </row>
    <row r="19" spans="1:18" ht="24.95" customHeight="1">
      <c r="A19" s="5" t="s">
        <v>45</v>
      </c>
      <c r="B19" s="5" t="s">
        <v>42</v>
      </c>
      <c r="C19" s="5" t="s">
        <v>43</v>
      </c>
      <c r="D19" s="6" t="s">
        <v>14</v>
      </c>
      <c r="E19" s="6"/>
      <c r="F19" s="6"/>
      <c r="G19" s="6"/>
      <c r="H19" s="6"/>
      <c r="I19" s="6"/>
      <c r="J19" s="6">
        <v>1296</v>
      </c>
      <c r="K19" s="6"/>
      <c r="L19" s="6"/>
      <c r="M19" s="6"/>
      <c r="N19" s="6"/>
      <c r="O19" s="6">
        <v>2376</v>
      </c>
      <c r="P19" s="6">
        <v>2160</v>
      </c>
      <c r="Q19" s="6">
        <f>MIN(E19:P19)</f>
        <v>1296</v>
      </c>
      <c r="R19" s="7" t="s">
        <v>74</v>
      </c>
    </row>
    <row r="20" spans="1:18" ht="24.95" customHeight="1">
      <c r="A20" s="5" t="s">
        <v>49</v>
      </c>
      <c r="B20" s="5" t="s">
        <v>47</v>
      </c>
      <c r="C20" s="5" t="s">
        <v>50</v>
      </c>
      <c r="D20" s="6" t="s">
        <v>14</v>
      </c>
      <c r="E20" s="6"/>
      <c r="F20" s="6"/>
      <c r="G20" s="6"/>
      <c r="H20" s="6"/>
      <c r="I20" s="6"/>
      <c r="J20" s="6">
        <v>1687.5</v>
      </c>
      <c r="K20" s="6"/>
      <c r="L20" s="6"/>
      <c r="M20" s="6"/>
      <c r="N20" s="6"/>
      <c r="O20" s="6">
        <v>2700</v>
      </c>
      <c r="P20" s="6">
        <v>2812</v>
      </c>
      <c r="Q20" s="6">
        <f>MIN(E20:P20)</f>
        <v>1687.5</v>
      </c>
      <c r="R20" s="7" t="s">
        <v>74</v>
      </c>
    </row>
    <row r="21" spans="1:18" ht="24.95" customHeight="1">
      <c r="A21" s="5" t="s">
        <v>53</v>
      </c>
      <c r="B21" s="5" t="s">
        <v>42</v>
      </c>
      <c r="C21" s="5" t="s">
        <v>50</v>
      </c>
      <c r="D21" s="6" t="s">
        <v>14</v>
      </c>
      <c r="E21" s="6"/>
      <c r="F21" s="6"/>
      <c r="G21" s="6"/>
      <c r="H21" s="6"/>
      <c r="I21" s="6"/>
      <c r="J21" s="6">
        <v>3240</v>
      </c>
      <c r="K21" s="6"/>
      <c r="L21" s="6"/>
      <c r="M21" s="6"/>
      <c r="N21" s="6"/>
      <c r="O21" s="6">
        <v>5760</v>
      </c>
      <c r="P21" s="6">
        <v>5400</v>
      </c>
      <c r="Q21" s="6">
        <f>MIN(E21:P21)</f>
        <v>3240</v>
      </c>
      <c r="R21" s="7" t="s">
        <v>74</v>
      </c>
    </row>
    <row r="22" spans="1:18" ht="24.95" customHeight="1">
      <c r="A22" s="5" t="s">
        <v>11</v>
      </c>
      <c r="B22" s="5" t="s">
        <v>12</v>
      </c>
      <c r="C22" s="5" t="s">
        <v>13</v>
      </c>
      <c r="D22" s="6" t="s">
        <v>14</v>
      </c>
      <c r="E22" s="6"/>
      <c r="F22" s="6"/>
      <c r="G22" s="6"/>
      <c r="H22" s="6"/>
      <c r="I22" s="6"/>
      <c r="J22" s="6"/>
      <c r="K22" s="6"/>
      <c r="L22" s="6">
        <v>10</v>
      </c>
      <c r="M22" s="6"/>
      <c r="N22" s="6"/>
      <c r="O22" s="6"/>
      <c r="P22" s="6">
        <v>220</v>
      </c>
      <c r="Q22" s="6">
        <f>MIN(E22:P22)</f>
        <v>10</v>
      </c>
      <c r="R22" s="7" t="s">
        <v>75</v>
      </c>
    </row>
    <row r="23" spans="1:18" ht="24.95" customHeight="1">
      <c r="A23" s="5" t="s">
        <v>8</v>
      </c>
      <c r="B23" s="5" t="s">
        <v>9</v>
      </c>
      <c r="C23" s="5" t="s">
        <v>10</v>
      </c>
      <c r="D23" s="6" t="s">
        <v>7</v>
      </c>
      <c r="E23" s="6"/>
      <c r="F23" s="6"/>
      <c r="G23" s="6"/>
      <c r="H23" s="6"/>
      <c r="I23" s="6">
        <v>2400</v>
      </c>
      <c r="J23" s="6"/>
      <c r="K23" s="6"/>
      <c r="L23" s="6">
        <v>8</v>
      </c>
      <c r="M23" s="6"/>
      <c r="N23" s="6"/>
      <c r="O23" s="6"/>
      <c r="P23" s="6">
        <v>2000</v>
      </c>
      <c r="Q23" s="6">
        <f>MIN(E23:P23)</f>
        <v>8</v>
      </c>
      <c r="R23" s="7" t="s">
        <v>75</v>
      </c>
    </row>
    <row r="24" spans="1:18" ht="24.95" customHeight="1">
      <c r="A24" s="5" t="s">
        <v>66</v>
      </c>
      <c r="B24" s="5" t="s">
        <v>67</v>
      </c>
      <c r="C24" s="5" t="s">
        <v>59</v>
      </c>
      <c r="D24" s="6" t="s">
        <v>14</v>
      </c>
      <c r="E24" s="6"/>
      <c r="F24" s="6"/>
      <c r="G24" s="6"/>
      <c r="H24" s="6"/>
      <c r="I24" s="6"/>
      <c r="J24" s="6"/>
      <c r="K24" s="6">
        <v>280</v>
      </c>
      <c r="L24" s="6"/>
      <c r="M24" s="6"/>
      <c r="N24" s="6"/>
      <c r="O24" s="6"/>
      <c r="P24" s="6">
        <v>214</v>
      </c>
      <c r="Q24" s="6">
        <f>MIN(E24:P24)</f>
        <v>214</v>
      </c>
      <c r="R24" s="7" t="s">
        <v>78</v>
      </c>
    </row>
    <row r="25" spans="1:18" ht="24.95" customHeight="1">
      <c r="A25" s="5" t="s">
        <v>44</v>
      </c>
      <c r="B25" s="5" t="s">
        <v>42</v>
      </c>
      <c r="C25" s="5" t="s">
        <v>43</v>
      </c>
      <c r="D25" s="6" t="s">
        <v>14</v>
      </c>
      <c r="E25" s="6"/>
      <c r="F25" s="6"/>
      <c r="G25" s="6"/>
      <c r="H25" s="6"/>
      <c r="I25" s="6"/>
      <c r="J25" s="6">
        <v>3240</v>
      </c>
      <c r="K25" s="6"/>
      <c r="L25" s="6"/>
      <c r="M25" s="6"/>
      <c r="N25" s="6"/>
      <c r="O25" s="6">
        <v>5760</v>
      </c>
      <c r="P25" s="6">
        <v>5184</v>
      </c>
      <c r="Q25" s="6">
        <f>MIN(E25:P25)</f>
        <v>3240</v>
      </c>
      <c r="R25" s="7" t="s">
        <v>74</v>
      </c>
    </row>
    <row r="26" spans="1:18" ht="24.95" customHeight="1">
      <c r="A26" s="5" t="s">
        <v>44</v>
      </c>
      <c r="B26" s="5" t="s">
        <v>51</v>
      </c>
      <c r="C26" s="5" t="s">
        <v>50</v>
      </c>
      <c r="D26" s="6" t="s">
        <v>14</v>
      </c>
      <c r="E26" s="6"/>
      <c r="F26" s="6"/>
      <c r="G26" s="6"/>
      <c r="H26" s="6"/>
      <c r="I26" s="6"/>
      <c r="J26" s="6">
        <v>1687.5</v>
      </c>
      <c r="K26" s="6"/>
      <c r="L26" s="6"/>
      <c r="M26" s="6"/>
      <c r="N26" s="6"/>
      <c r="O26" s="6">
        <v>2700</v>
      </c>
      <c r="P26" s="6">
        <v>2700</v>
      </c>
      <c r="Q26" s="6">
        <f>MIN(E26:P26)</f>
        <v>1687.5</v>
      </c>
      <c r="R26" s="7" t="s">
        <v>74</v>
      </c>
    </row>
    <row r="27" spans="1:18" ht="24.95" customHeight="1">
      <c r="A27" s="5" t="s">
        <v>52</v>
      </c>
      <c r="B27" s="5" t="s">
        <v>47</v>
      </c>
      <c r="C27" s="5" t="s">
        <v>50</v>
      </c>
      <c r="D27" s="6" t="s">
        <v>14</v>
      </c>
      <c r="E27" s="6"/>
      <c r="F27" s="6"/>
      <c r="G27" s="6"/>
      <c r="H27" s="6"/>
      <c r="I27" s="6"/>
      <c r="J27" s="6">
        <v>356.25</v>
      </c>
      <c r="K27" s="6"/>
      <c r="L27" s="6"/>
      <c r="M27" s="6"/>
      <c r="N27" s="6"/>
      <c r="O27" s="6">
        <v>855</v>
      </c>
      <c r="P27" s="6">
        <v>675</v>
      </c>
      <c r="Q27" s="6">
        <f>MIN(E27:P27)</f>
        <v>356.25</v>
      </c>
      <c r="R27" s="7" t="s">
        <v>74</v>
      </c>
    </row>
    <row r="28" spans="1:18" ht="24.95" customHeight="1">
      <c r="A28" s="5" t="s">
        <v>48</v>
      </c>
      <c r="B28" s="5" t="s">
        <v>47</v>
      </c>
      <c r="C28" s="5" t="s">
        <v>43</v>
      </c>
      <c r="D28" s="6" t="s">
        <v>14</v>
      </c>
      <c r="E28" s="6"/>
      <c r="F28" s="6"/>
      <c r="G28" s="6"/>
      <c r="H28" s="6"/>
      <c r="I28" s="6"/>
      <c r="J28" s="6">
        <v>356.25</v>
      </c>
      <c r="K28" s="6"/>
      <c r="L28" s="6"/>
      <c r="M28" s="6"/>
      <c r="N28" s="6"/>
      <c r="O28" s="6">
        <v>855</v>
      </c>
      <c r="P28" s="6">
        <v>675</v>
      </c>
      <c r="Q28" s="6">
        <f>MIN(E28:P28)</f>
        <v>356.25</v>
      </c>
      <c r="R28" s="7" t="s">
        <v>74</v>
      </c>
    </row>
  </sheetData>
  <sortState ref="A3:R28">
    <sortCondition descending="1" ref="A2"/>
  </sortState>
  <mergeCells count="1">
    <mergeCell ref="A1:R1"/>
  </mergeCells>
  <phoneticPr fontId="1" type="noConversion"/>
  <pageMargins left="0" right="0" top="0.39370078740157483" bottom="0.3937007874015748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2021-01-07T02:38:05Z</dcterms:modified>
</cp:coreProperties>
</file>